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2_ECONOMIA\05 _Turismo\"/>
    </mc:Choice>
  </mc:AlternateContent>
  <xr:revisionPtr revIDLastSave="0" documentId="13_ncr:1_{5B930FBD-5A5C-49FA-B0CF-B7AB2B35E89C}" xr6:coauthVersionLast="47" xr6:coauthVersionMax="47" xr10:uidLastSave="{00000000-0000-0000-0000-000000000000}"/>
  <bookViews>
    <workbookView xWindow="-120" yWindow="-120" windowWidth="29040" windowHeight="15720" xr2:uid="{72150B39-AD17-4AAE-9423-5AA9D0F21B54}"/>
  </bookViews>
  <sheets>
    <sheet name="Tav 13" sheetId="1" r:id="rId1"/>
  </sheets>
  <definedNames>
    <definedName name="_xlnm.Print_Area" localSheetId="0">'Tav 13'!$A$1:$I$14</definedName>
  </definedName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H12" i="1" l="1"/>
  <c r="D9" i="1"/>
  <c r="H9" i="1" l="1"/>
  <c r="D7" i="1"/>
  <c r="D8" i="1"/>
  <c r="H8" i="1"/>
  <c r="H7" i="1"/>
  <c r="H6" i="1"/>
  <c r="D6" i="1"/>
  <c r="I9" i="1" l="1"/>
  <c r="E9" i="1"/>
  <c r="E8" i="1"/>
  <c r="E7" i="1"/>
  <c r="I7" i="1"/>
  <c r="I8" i="1"/>
</calcChain>
</file>

<file path=xl/sharedStrings.xml><?xml version="1.0" encoding="utf-8"?>
<sst xmlns="http://schemas.openxmlformats.org/spreadsheetml/2006/main" count="14" uniqueCount="10">
  <si>
    <t>Anni</t>
  </si>
  <si>
    <t>Arrivi</t>
  </si>
  <si>
    <t>Presenze</t>
  </si>
  <si>
    <t>Strutture ricettive alberghiere e extra-alberghiere</t>
  </si>
  <si>
    <t>Totale</t>
  </si>
  <si>
    <t>Appartamenti ad uso turistico (AUT)</t>
  </si>
  <si>
    <t>Delta*</t>
  </si>
  <si>
    <t xml:space="preserve"> * variazione percentuale rispetto all'anno precedente</t>
  </si>
  <si>
    <t>Fonti: Regione Liguria - Settore Politiche turistiche, Tourist Tax</t>
  </si>
  <si>
    <r>
      <t xml:space="preserve">TAV. N. 13 - ARRIVI E PRESENZE NELLE  STRUTTURE RICETTIVE  E  NEGLI APPARTAMENTI AD USO TURISTICO </t>
    </r>
    <r>
      <rPr>
        <i/>
        <sz val="12"/>
        <rFont val="Arial"/>
        <family val="2"/>
      </rPr>
      <t>(Comune di Genova)</t>
    </r>
    <r>
      <rPr>
        <b/>
        <sz val="12"/>
        <rFont val="Arial"/>
        <family val="2"/>
      </rPr>
      <t>- Anni 2020-2023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</si>
</sst>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\ _€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2297D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quotePrefix="1" applyFont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0" fontId="3" fillId="0" borderId="0" xfId="0" applyNumberFormat="1" applyFont="1" applyAlignment="1">
      <alignment horizontal="right" vertical="center"/>
    </xf>
    <xf numFmtId="10" fontId="3" fillId="0" borderId="0" xfId="0" applyNumberFormat="1" applyFont="1" applyAlignment="1">
      <alignment horizontal="right"/>
    </xf>
    <xf numFmtId="10" fontId="5" fillId="0" borderId="0" xfId="0" applyNumberFormat="1" applyFont="1" applyAlignment="1">
      <alignment horizontal="right"/>
    </xf>
    <xf numFmtId="3" fontId="0" fillId="0" borderId="0" xfId="1" applyNumberFormat="1" applyFont="1" applyFill="1" applyBorder="1" applyAlignment="1">
      <alignment horizontal="right" vertical="center"/>
    </xf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3" fontId="0" fillId="0" borderId="0" xfId="0" applyNumberFormat="1"/>
    <xf numFmtId="0" fontId="2" fillId="2" borderId="3" xfId="0" applyFont="1" applyFill="1" applyBorder="1" applyAlignment="1">
      <alignment horizontal="center" vertical="center" wrapText="1"/>
    </xf>
    <xf numFmtId="0" fontId="6" fillId="0" borderId="0" xfId="0" quotePrefix="1" applyFont="1" applyAlignment="1">
      <alignment horizontal="left" vertical="center"/>
    </xf>
    <xf numFmtId="0" fontId="6" fillId="0" borderId="0" xfId="0" applyFont="1" applyAlignment="1">
      <alignment vertical="center"/>
    </xf>
    <xf numFmtId="0" fontId="2" fillId="0" borderId="7" xfId="0" quotePrefix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10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0" fontId="3" fillId="0" borderId="7" xfId="0" applyNumberFormat="1" applyFont="1" applyBorder="1" applyAlignment="1">
      <alignment horizontal="right"/>
    </xf>
    <xf numFmtId="10" fontId="0" fillId="0" borderId="0" xfId="0" applyNumberForma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2297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B35B-8D2D-4A1A-A682-7691854655F3}">
  <dimension ref="A1:L12"/>
  <sheetViews>
    <sheetView tabSelected="1" zoomScale="90" zoomScaleNormal="90" workbookViewId="0">
      <selection activeCell="E30" sqref="E30"/>
    </sheetView>
  </sheetViews>
  <sheetFormatPr defaultRowHeight="15" x14ac:dyDescent="0.25"/>
  <cols>
    <col min="1" max="9" width="18.7109375" customWidth="1"/>
  </cols>
  <sheetData>
    <row r="1" spans="1:12" s="11" customFormat="1" x14ac:dyDescent="0.2"/>
    <row r="2" spans="1:12" s="11" customFormat="1" ht="15.75" x14ac:dyDescent="0.25">
      <c r="A2" s="8" t="s">
        <v>9</v>
      </c>
    </row>
    <row r="3" spans="1:12" s="11" customFormat="1" ht="7.5" customHeight="1" x14ac:dyDescent="0.25">
      <c r="A3" s="8"/>
    </row>
    <row r="4" spans="1:12" s="11" customFormat="1" ht="33.75" customHeight="1" x14ac:dyDescent="0.2">
      <c r="A4" s="29" t="s">
        <v>0</v>
      </c>
      <c r="B4" s="26" t="s">
        <v>1</v>
      </c>
      <c r="C4" s="26"/>
      <c r="D4" s="26"/>
      <c r="E4" s="27"/>
      <c r="F4" s="28" t="s">
        <v>2</v>
      </c>
      <c r="G4" s="26"/>
      <c r="H4" s="26"/>
      <c r="I4" s="27"/>
    </row>
    <row r="5" spans="1:12" ht="78.75" x14ac:dyDescent="0.25">
      <c r="A5" s="30"/>
      <c r="B5" s="15" t="s">
        <v>3</v>
      </c>
      <c r="C5" s="12" t="s">
        <v>5</v>
      </c>
      <c r="D5" s="13" t="s">
        <v>4</v>
      </c>
      <c r="E5" s="13" t="s">
        <v>6</v>
      </c>
      <c r="F5" s="12" t="s">
        <v>3</v>
      </c>
      <c r="G5" s="12" t="s">
        <v>5</v>
      </c>
      <c r="H5" s="13" t="s">
        <v>4</v>
      </c>
      <c r="I5" s="13" t="s">
        <v>6</v>
      </c>
    </row>
    <row r="6" spans="1:12" ht="19.5" customHeight="1" x14ac:dyDescent="0.25">
      <c r="A6" s="1">
        <v>2020</v>
      </c>
      <c r="B6" s="9">
        <v>363469</v>
      </c>
      <c r="C6" s="2">
        <v>62497</v>
      </c>
      <c r="D6" s="3">
        <f>SUM(B6:C6)</f>
        <v>425966</v>
      </c>
      <c r="E6" s="4"/>
      <c r="F6" s="10">
        <v>916343</v>
      </c>
      <c r="G6" s="2">
        <v>157353</v>
      </c>
      <c r="H6" s="3">
        <f>SUM(F6:G6)</f>
        <v>1073696</v>
      </c>
      <c r="I6" s="6"/>
    </row>
    <row r="7" spans="1:12" ht="19.5" customHeight="1" x14ac:dyDescent="0.25">
      <c r="A7" s="1">
        <v>2021</v>
      </c>
      <c r="B7" s="9">
        <v>630995</v>
      </c>
      <c r="C7" s="2">
        <v>118721</v>
      </c>
      <c r="D7" s="3">
        <f t="shared" ref="D7:D8" si="0">SUM(B7:C7)</f>
        <v>749716</v>
      </c>
      <c r="E7" s="4">
        <f>(D7-D6)/ABS(D6)</f>
        <v>0.76003718606649362</v>
      </c>
      <c r="F7" s="10">
        <v>1427284</v>
      </c>
      <c r="G7" s="2">
        <v>300256</v>
      </c>
      <c r="H7" s="3">
        <f>SUM(F7:G7)</f>
        <v>1727540</v>
      </c>
      <c r="I7" s="5">
        <f>(H7-H6)/ABS(H6)</f>
        <v>0.60896566625935089</v>
      </c>
      <c r="L7" s="14"/>
    </row>
    <row r="8" spans="1:12" ht="19.5" customHeight="1" x14ac:dyDescent="0.25">
      <c r="A8" s="1">
        <v>2022</v>
      </c>
      <c r="B8" s="9">
        <v>958174</v>
      </c>
      <c r="C8" s="2">
        <v>80859</v>
      </c>
      <c r="D8" s="3">
        <f t="shared" si="0"/>
        <v>1039033</v>
      </c>
      <c r="E8" s="4">
        <f t="shared" ref="E8" si="1">(D8-D7)/ABS(D7)</f>
        <v>0.38590212827257253</v>
      </c>
      <c r="F8" s="10">
        <v>2102070</v>
      </c>
      <c r="G8" s="2">
        <v>564501</v>
      </c>
      <c r="H8" s="3">
        <f>SUM(F8:G8)</f>
        <v>2666571</v>
      </c>
      <c r="I8" s="5">
        <f t="shared" ref="I8" si="2">(H8-H7)/ABS(H7)</f>
        <v>0.54356541671972858</v>
      </c>
    </row>
    <row r="9" spans="1:12" ht="19.5" customHeight="1" x14ac:dyDescent="0.25">
      <c r="A9" s="1">
        <v>2023</v>
      </c>
      <c r="B9" s="9">
        <v>1027125</v>
      </c>
      <c r="C9" s="2">
        <v>140272</v>
      </c>
      <c r="D9" s="3">
        <f>SUM(B9:C9)</f>
        <v>1167397</v>
      </c>
      <c r="E9" s="4">
        <f>(D9-D8)/ABS(D8)</f>
        <v>0.12354179318654941</v>
      </c>
      <c r="F9" s="10">
        <v>2249545</v>
      </c>
      <c r="G9" s="2">
        <v>788165</v>
      </c>
      <c r="H9" s="3">
        <f>SUM(F9:G9)</f>
        <v>3037710</v>
      </c>
      <c r="I9" s="5">
        <f>(H9-H8)/ABS(H8)</f>
        <v>0.13918211815848894</v>
      </c>
      <c r="K9">
        <f>+G9/H9*100</f>
        <v>25.946025130772853</v>
      </c>
    </row>
    <row r="10" spans="1:12" ht="6.75" customHeight="1" thickBot="1" x14ac:dyDescent="0.3">
      <c r="A10" s="18"/>
      <c r="B10" s="19"/>
      <c r="C10" s="20"/>
      <c r="D10" s="21"/>
      <c r="E10" s="22"/>
      <c r="F10" s="23"/>
      <c r="G10" s="20"/>
      <c r="H10" s="21"/>
      <c r="I10" s="24"/>
    </row>
    <row r="11" spans="1:12" ht="15.75" x14ac:dyDescent="0.25">
      <c r="A11" s="16" t="s">
        <v>7</v>
      </c>
      <c r="B11" s="7"/>
      <c r="C11" s="2"/>
      <c r="D11" s="2"/>
      <c r="E11" s="3"/>
      <c r="F11" s="10"/>
      <c r="G11" s="2"/>
      <c r="H11" s="3"/>
      <c r="I11" s="5"/>
    </row>
    <row r="12" spans="1:12" x14ac:dyDescent="0.25">
      <c r="A12" s="17" t="s">
        <v>8</v>
      </c>
      <c r="H12" s="25">
        <f>(G9-G8)/ABS(G8)</f>
        <v>0.39621541857321774</v>
      </c>
    </row>
  </sheetData>
  <mergeCells count="3">
    <mergeCell ref="B4:E4"/>
    <mergeCell ref="F4:I4"/>
    <mergeCell ref="A4:A5"/>
  </mergeCells>
  <pageMargins left="0.25" right="0.25" top="0.75" bottom="0.75" header="0.3" footer="0.3"/>
  <pageSetup paperSize="9" orientation="portrait" horizontalDpi="1200" verticalDpi="1200" r:id="rId1"/>
  <ignoredErrors>
    <ignoredError sqref="D6:D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13</vt:lpstr>
      <vt:lpstr>'Tav 13'!Area_stampa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Casubolo Paola</dc:creator>
  <cp:lastModifiedBy>Elena Martinasco</cp:lastModifiedBy>
  <dcterms:created xsi:type="dcterms:W3CDTF">2025-02-12T15:10:33Z</dcterms:created>
  <dcterms:modified xsi:type="dcterms:W3CDTF">2025-09-24T12:16:01Z</dcterms:modified>
</cp:coreProperties>
</file>